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M10" i="4" l="1"/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M10" i="1" l="1"/>
  <c r="M7" i="1" s="1"/>
  <c r="G7" i="1"/>
  <c r="J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<sst xmlns="http://schemas.openxmlformats.org/spreadsheetml/2006/main" count="293" uniqueCount="59">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</sst>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C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27178</v>
      </c>
      <c r="E7" s="52" t="s">
        <v>37</v>
      </c>
      <c r="F7" s="52" t="s">
        <v>37</v>
      </c>
      <c r="G7" s="52">
        <f t="shared" ref="G7:M7" si="0">G8+G9+G10+G11</f>
        <v>40672</v>
      </c>
      <c r="H7" s="52" t="s">
        <v>37</v>
      </c>
      <c r="I7" s="52" t="s">
        <v>37</v>
      </c>
      <c r="J7" s="52">
        <f t="shared" si="0"/>
        <v>80938</v>
      </c>
      <c r="K7" s="52" t="s">
        <v>37</v>
      </c>
      <c r="L7" s="52" t="s">
        <v>37</v>
      </c>
      <c r="M7" s="52">
        <f t="shared" si="0"/>
        <v>18640</v>
      </c>
    </row>
    <row r="8" spans="1:13" s="2" customFormat="1" ht="21" customHeight="1" x14ac:dyDescent="0.2">
      <c r="A8" s="45" t="s">
        <v>3</v>
      </c>
      <c r="B8" s="52">
        <f>S_1311!B8</f>
        <v>-1991</v>
      </c>
      <c r="C8" s="52">
        <f>S_1311!C8</f>
        <v>19588</v>
      </c>
      <c r="D8" s="52">
        <f>S_1311!D8</f>
        <v>23688</v>
      </c>
      <c r="E8" s="52">
        <f>S_1311!E8</f>
        <v>19520</v>
      </c>
      <c r="F8" s="52">
        <f>S_1311!F8</f>
        <v>28653</v>
      </c>
      <c r="G8" s="52">
        <f>S_1311!G8</f>
        <v>21676</v>
      </c>
      <c r="H8" s="52">
        <f>S_1311!H8</f>
        <v>35555</v>
      </c>
      <c r="I8" s="52">
        <f>S_1311!I8</f>
        <v>45871</v>
      </c>
      <c r="J8" s="52">
        <f>S_1311!J8</f>
        <v>67346</v>
      </c>
      <c r="K8" s="52">
        <f>S_1311!K8</f>
        <v>30415</v>
      </c>
      <c r="L8" s="52">
        <f>S_1311!L8</f>
        <v>57568</v>
      </c>
      <c r="M8" s="52">
        <f>S_1311!M8</f>
        <v>15396</v>
      </c>
    </row>
    <row r="9" spans="1:13" s="2" customFormat="1" ht="21" customHeight="1" x14ac:dyDescent="0.2">
      <c r="A9" s="45" t="s">
        <v>4</v>
      </c>
      <c r="B9" s="52">
        <f>S_1312!B9</f>
        <v>-3012</v>
      </c>
      <c r="C9" s="52">
        <f>S_1312!C9</f>
        <v>-3206</v>
      </c>
      <c r="D9" s="52">
        <f>S_1312!D9</f>
        <v>-2380</v>
      </c>
      <c r="E9" s="52">
        <f>S_1312!E9</f>
        <v>-2236</v>
      </c>
      <c r="F9" s="52">
        <f>S_1312!F9</f>
        <v>3788</v>
      </c>
      <c r="G9" s="52">
        <f>S_1312!G9</f>
        <v>762</v>
      </c>
      <c r="H9" s="52">
        <f>S_1312!H9</f>
        <v>5572</v>
      </c>
      <c r="I9" s="52">
        <f>S_1312!I9</f>
        <v>7728</v>
      </c>
      <c r="J9" s="52">
        <f>S_1312!J9</f>
        <v>3861</v>
      </c>
      <c r="K9" s="52">
        <f>S_1312!K9</f>
        <v>3883</v>
      </c>
      <c r="L9" s="52">
        <f>S_1312!L9</f>
        <v>2915</v>
      </c>
      <c r="M9" s="52">
        <f>S_1312!M9</f>
        <v>-2580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5910</v>
      </c>
      <c r="E10" s="52" t="str">
        <f>S_1313!E10</f>
        <v>ND</v>
      </c>
      <c r="F10" s="52" t="str">
        <f>S_1313!F10</f>
        <v>ND</v>
      </c>
      <c r="G10" s="52">
        <f>S_1313!G10</f>
        <v>7467</v>
      </c>
      <c r="H10" s="52" t="str">
        <f>S_1313!H10</f>
        <v>ND</v>
      </c>
      <c r="I10" s="52" t="str">
        <f>S_1313!I10</f>
        <v>ND</v>
      </c>
      <c r="J10" s="52">
        <f>S_1313!J10</f>
        <v>9250</v>
      </c>
      <c r="K10" s="52" t="str">
        <f>S_1313!K10</f>
        <v>ND</v>
      </c>
      <c r="L10" s="52" t="str">
        <f>S_1313!L10</f>
        <v>ND</v>
      </c>
      <c r="M10" s="52">
        <f>S_1313!M10</f>
        <v>3809</v>
      </c>
    </row>
    <row r="11" spans="1:13" s="2" customFormat="1" ht="21" customHeight="1" thickBot="1" x14ac:dyDescent="0.25">
      <c r="A11" s="46" t="s">
        <v>6</v>
      </c>
      <c r="B11" s="53">
        <f>S_1314!B11</f>
        <v>706</v>
      </c>
      <c r="C11" s="53">
        <f>S_1314!C11</f>
        <v>759</v>
      </c>
      <c r="D11" s="53">
        <f>S_1314!D11</f>
        <v>-40</v>
      </c>
      <c r="E11" s="53">
        <f>S_1314!E11</f>
        <v>-712</v>
      </c>
      <c r="F11" s="53">
        <f>S_1314!F11</f>
        <v>-1473</v>
      </c>
      <c r="G11" s="53">
        <f>S_1314!G11</f>
        <v>10767</v>
      </c>
      <c r="H11" s="53">
        <f>S_1314!H11</f>
        <v>220</v>
      </c>
      <c r="I11" s="53">
        <f>S_1314!I11</f>
        <v>66</v>
      </c>
      <c r="J11" s="53">
        <f>S_1314!J11</f>
        <v>481</v>
      </c>
      <c r="K11" s="53">
        <f>S_1314!K11</f>
        <v>-178</v>
      </c>
      <c r="L11" s="53">
        <f>S_1314!L11</f>
        <v>12403</v>
      </c>
      <c r="M11" s="53">
        <f>S_1314!M11</f>
        <v>2015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70154</v>
      </c>
      <c r="C13" s="10">
        <f>S_1311!C13+S_1312!C13+S_1313!C13+S_1314!C13</f>
        <v>153599</v>
      </c>
      <c r="D13" s="10">
        <f>S_1311!D13+S_1312!D13+S_1313!D13+S_1314!D13</f>
        <v>247070</v>
      </c>
      <c r="E13" s="10">
        <f>S_1311!E13+S_1312!E13+S_1313!E13+S_1314!E13</f>
        <v>305294</v>
      </c>
      <c r="F13" s="10">
        <f>S_1311!F13+S_1312!F13+S_1313!F13+S_1314!F13</f>
        <v>381701</v>
      </c>
      <c r="G13" s="10">
        <f>S_1311!G13+S_1312!G13+S_1313!G13+S_1314!G13</f>
        <v>518097</v>
      </c>
      <c r="H13" s="10">
        <f>S_1311!H13+S_1312!H13+S_1313!H13+S_1314!H13</f>
        <v>576774</v>
      </c>
      <c r="I13" s="10">
        <f>S_1311!I13+S_1312!I13+S_1313!I13+S_1314!I13</f>
        <v>645365</v>
      </c>
      <c r="J13" s="10">
        <f>S_1311!J13+S_1312!J13+S_1313!J13+S_1314!J13</f>
        <v>805390</v>
      </c>
      <c r="K13" s="10">
        <f>S_1311!K13+S_1312!K13+S_1313!K13+S_1314!K13</f>
        <v>794414</v>
      </c>
      <c r="L13" s="10">
        <f>S_1311!L13+S_1312!L13+S_1313!L13+S_1314!L13</f>
        <v>911759</v>
      </c>
      <c r="M13" s="10">
        <f>S_1311!M13+S_1312!M13+S_1313!M13+S_1314!M13</f>
        <v>1127516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74451</v>
      </c>
      <c r="C24" s="10">
        <f>S_1311!C24+S_1312!C24+S_1313!C24+S_1314!C24</f>
        <v>136458</v>
      </c>
      <c r="D24" s="10">
        <f>S_1311!D24+S_1312!D24+S_1313!D24+S_1314!D24</f>
        <v>219892</v>
      </c>
      <c r="E24" s="10">
        <f>S_1311!E24+S_1312!E24+S_1313!E24+S_1314!E24</f>
        <v>288722</v>
      </c>
      <c r="F24" s="10">
        <f>S_1311!F24+S_1312!F24+S_1313!F24+S_1314!F24</f>
        <v>350733</v>
      </c>
      <c r="G24" s="10">
        <f>S_1311!G24+S_1312!G24+S_1313!G24+S_1314!G24</f>
        <v>477425</v>
      </c>
      <c r="H24" s="10">
        <f>S_1311!H24+S_1312!H24+S_1313!H24+S_1314!H24</f>
        <v>535427</v>
      </c>
      <c r="I24" s="10">
        <f>S_1311!I24+S_1312!I24+S_1313!I24+S_1314!I24</f>
        <v>591700</v>
      </c>
      <c r="J24" s="10">
        <f>S_1311!J24+S_1312!J24+S_1313!J24+S_1314!J24</f>
        <v>724452</v>
      </c>
      <c r="K24" s="10">
        <f>S_1311!K24+S_1312!K24+S_1313!K24+S_1314!K24</f>
        <v>760294</v>
      </c>
      <c r="L24" s="10">
        <f>S_1311!L24+S_1312!L24+S_1313!L24+S_1314!L24</f>
        <v>838873</v>
      </c>
      <c r="M24" s="10">
        <f>S_1311!M24+S_1312!M24+S_1313!M24+S_1314!M24</f>
        <v>1108876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-1991</v>
      </c>
      <c r="C8" s="20">
        <f t="shared" ref="C8:D8" si="0">C13-C24</f>
        <v>19588</v>
      </c>
      <c r="D8" s="20">
        <f t="shared" si="0"/>
        <v>23688</v>
      </c>
      <c r="E8" s="20">
        <f t="shared" ref="E8:M8" si="1">E13-E24</f>
        <v>19520</v>
      </c>
      <c r="F8" s="20">
        <f t="shared" si="1"/>
        <v>28653</v>
      </c>
      <c r="G8" s="20">
        <f t="shared" si="1"/>
        <v>21676</v>
      </c>
      <c r="H8" s="20">
        <f t="shared" si="1"/>
        <v>35555</v>
      </c>
      <c r="I8" s="20">
        <f t="shared" si="1"/>
        <v>45871</v>
      </c>
      <c r="J8" s="20">
        <f t="shared" si="1"/>
        <v>67346</v>
      </c>
      <c r="K8" s="20">
        <f t="shared" si="1"/>
        <v>30415</v>
      </c>
      <c r="L8" s="20">
        <f t="shared" si="1"/>
        <v>57568</v>
      </c>
      <c r="M8" s="20">
        <f t="shared" si="1"/>
        <v>15396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35089</v>
      </c>
      <c r="C13" s="26">
        <v>74759</v>
      </c>
      <c r="D13" s="26">
        <v>96885</v>
      </c>
      <c r="E13" s="26">
        <v>131213</v>
      </c>
      <c r="F13" s="26">
        <v>155129</v>
      </c>
      <c r="G13" s="26">
        <v>179710</v>
      </c>
      <c r="H13" s="26">
        <v>232584</v>
      </c>
      <c r="I13" s="26">
        <v>258684</v>
      </c>
      <c r="J13" s="26">
        <v>296484</v>
      </c>
      <c r="K13" s="26">
        <v>308014</v>
      </c>
      <c r="L13" s="26">
        <v>365281</v>
      </c>
      <c r="M13" s="26">
        <v>402175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37080</v>
      </c>
      <c r="C24" s="11">
        <v>55171</v>
      </c>
      <c r="D24" s="11">
        <v>73197</v>
      </c>
      <c r="E24" s="11">
        <v>111693</v>
      </c>
      <c r="F24" s="11">
        <v>126476</v>
      </c>
      <c r="G24" s="11">
        <v>158034</v>
      </c>
      <c r="H24" s="11">
        <v>197029</v>
      </c>
      <c r="I24" s="11">
        <v>212813</v>
      </c>
      <c r="J24" s="11">
        <v>229138</v>
      </c>
      <c r="K24" s="11">
        <v>277599</v>
      </c>
      <c r="L24" s="11">
        <v>307713</v>
      </c>
      <c r="M24" s="11">
        <v>386779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zoomScaleNormal="100" zoomScaleSheetLayoutView="90" workbookViewId="0">
      <pane xSplit="1" ySplit="5" topLeftCell="B9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20" ht="19.5" x14ac:dyDescent="0.2">
      <c r="A1" s="49" t="s">
        <v>51</v>
      </c>
    </row>
    <row r="2" spans="1:20" s="30" customFormat="1" ht="18.75" x14ac:dyDescent="0.2">
      <c r="A2" s="27" t="s">
        <v>36</v>
      </c>
      <c r="B2" s="27"/>
    </row>
    <row r="3" spans="1:20" s="30" customFormat="1" ht="15.75" x14ac:dyDescent="0.2">
      <c r="A3" s="27" t="s">
        <v>38</v>
      </c>
    </row>
    <row r="4" spans="1:20" ht="18.75" customHeight="1" x14ac:dyDescent="0.2">
      <c r="A4" s="55" t="s">
        <v>0</v>
      </c>
      <c r="B4" s="57">
        <v>2022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20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20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20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0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20" s="2" customFormat="1" ht="21" customHeight="1" x14ac:dyDescent="0.2">
      <c r="A9" s="35" t="s">
        <v>4</v>
      </c>
      <c r="B9" s="20">
        <f>B13-B24</f>
        <v>-3012</v>
      </c>
      <c r="C9" s="20">
        <f>C13-C24</f>
        <v>-3206</v>
      </c>
      <c r="D9" s="20">
        <f t="shared" ref="D9:M9" si="0">D13-D24</f>
        <v>-2380</v>
      </c>
      <c r="E9" s="20">
        <f t="shared" si="0"/>
        <v>-2236</v>
      </c>
      <c r="F9" s="20">
        <f t="shared" si="0"/>
        <v>3788</v>
      </c>
      <c r="G9" s="20">
        <f t="shared" si="0"/>
        <v>762</v>
      </c>
      <c r="H9" s="20">
        <f t="shared" si="0"/>
        <v>5572</v>
      </c>
      <c r="I9" s="20">
        <f t="shared" si="0"/>
        <v>7728</v>
      </c>
      <c r="J9" s="20">
        <f t="shared" si="0"/>
        <v>3861</v>
      </c>
      <c r="K9" s="20">
        <f t="shared" si="0"/>
        <v>3883</v>
      </c>
      <c r="L9" s="20">
        <f t="shared" si="0"/>
        <v>2915</v>
      </c>
      <c r="M9" s="20">
        <f t="shared" si="0"/>
        <v>-2580</v>
      </c>
    </row>
    <row r="10" spans="1:20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20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20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20" ht="21" customHeight="1" x14ac:dyDescent="0.2">
      <c r="A13" s="34" t="s">
        <v>7</v>
      </c>
      <c r="B13" s="11">
        <v>19421</v>
      </c>
      <c r="C13" s="11">
        <v>47725</v>
      </c>
      <c r="D13" s="11">
        <v>80479</v>
      </c>
      <c r="E13" s="11">
        <v>111056</v>
      </c>
      <c r="F13" s="11">
        <v>147850</v>
      </c>
      <c r="G13" s="11">
        <v>182178</v>
      </c>
      <c r="H13" s="11">
        <v>219348</v>
      </c>
      <c r="I13" s="11">
        <v>245989</v>
      </c>
      <c r="J13" s="11">
        <v>278480</v>
      </c>
      <c r="K13" s="11">
        <v>312823</v>
      </c>
      <c r="L13" s="11">
        <v>342353</v>
      </c>
      <c r="M13" s="11">
        <v>393779</v>
      </c>
    </row>
    <row r="14" spans="1:20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54"/>
      <c r="O14" s="54"/>
      <c r="P14" s="54"/>
      <c r="Q14" s="54"/>
      <c r="R14" s="54"/>
      <c r="S14" s="54"/>
      <c r="T14" s="54"/>
    </row>
    <row r="15" spans="1:20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20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20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20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20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20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20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20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20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20" ht="21" customHeight="1" x14ac:dyDescent="0.2">
      <c r="A24" s="35" t="s">
        <v>18</v>
      </c>
      <c r="B24" s="11">
        <v>22433</v>
      </c>
      <c r="C24" s="11">
        <v>50931</v>
      </c>
      <c r="D24" s="11">
        <v>82859</v>
      </c>
      <c r="E24" s="11">
        <v>113292</v>
      </c>
      <c r="F24" s="11">
        <v>144062</v>
      </c>
      <c r="G24" s="11">
        <v>181416</v>
      </c>
      <c r="H24" s="11">
        <v>213776</v>
      </c>
      <c r="I24" s="11">
        <v>238261</v>
      </c>
      <c r="J24" s="11">
        <v>274619</v>
      </c>
      <c r="K24" s="11">
        <v>308940</v>
      </c>
      <c r="L24" s="11">
        <v>339438</v>
      </c>
      <c r="M24" s="11">
        <v>396359</v>
      </c>
      <c r="N24" s="1"/>
      <c r="O24" s="1"/>
      <c r="P24" s="1"/>
      <c r="Q24" s="1"/>
      <c r="R24" s="1"/>
      <c r="S24" s="1"/>
      <c r="T24" s="1"/>
    </row>
    <row r="25" spans="1:20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"/>
      <c r="O25" s="1"/>
      <c r="P25" s="1"/>
      <c r="Q25" s="1"/>
      <c r="R25" s="1"/>
      <c r="S25" s="1"/>
      <c r="T25" s="1"/>
    </row>
    <row r="26" spans="1:20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20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20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20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20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20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0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5910</v>
      </c>
      <c r="E10" s="23" t="s">
        <v>37</v>
      </c>
      <c r="F10" s="23" t="s">
        <v>37</v>
      </c>
      <c r="G10" s="20">
        <f t="shared" ref="G10:M10" si="0">G13-G24</f>
        <v>7467</v>
      </c>
      <c r="H10" s="23" t="s">
        <v>37</v>
      </c>
      <c r="I10" s="23" t="s">
        <v>37</v>
      </c>
      <c r="J10" s="20">
        <f>J13-J24</f>
        <v>9250</v>
      </c>
      <c r="K10" s="23" t="s">
        <v>37</v>
      </c>
      <c r="L10" s="23" t="s">
        <v>37</v>
      </c>
      <c r="M10" s="20">
        <f t="shared" si="0"/>
        <v>3809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>
        <v>22890</v>
      </c>
      <c r="E13" s="11"/>
      <c r="F13" s="11"/>
      <c r="G13" s="11">
        <v>49053</v>
      </c>
      <c r="H13" s="11"/>
      <c r="I13" s="11"/>
      <c r="J13" s="11">
        <v>73120</v>
      </c>
      <c r="K13" s="11"/>
      <c r="L13" s="11"/>
      <c r="M13" s="11">
        <v>107731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16980</v>
      </c>
      <c r="E24" s="11"/>
      <c r="F24" s="11"/>
      <c r="G24" s="11">
        <v>41586</v>
      </c>
      <c r="H24" s="11"/>
      <c r="I24" s="11"/>
      <c r="J24" s="11">
        <v>63870</v>
      </c>
      <c r="K24" s="11"/>
      <c r="L24" s="11"/>
      <c r="M24" s="11">
        <v>103922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6" topLeftCell="F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706</v>
      </c>
      <c r="C11" s="21">
        <f>C13-C24</f>
        <v>759</v>
      </c>
      <c r="D11" s="21">
        <f t="shared" ref="D11:M11" si="0">D13-D24</f>
        <v>-40</v>
      </c>
      <c r="E11" s="21">
        <f t="shared" si="0"/>
        <v>-712</v>
      </c>
      <c r="F11" s="21">
        <f t="shared" si="0"/>
        <v>-1473</v>
      </c>
      <c r="G11" s="21">
        <f t="shared" si="0"/>
        <v>10767</v>
      </c>
      <c r="H11" s="21">
        <f t="shared" si="0"/>
        <v>220</v>
      </c>
      <c r="I11" s="21">
        <f t="shared" si="0"/>
        <v>66</v>
      </c>
      <c r="J11" s="21">
        <f t="shared" si="0"/>
        <v>481</v>
      </c>
      <c r="K11" s="21">
        <f t="shared" si="0"/>
        <v>-178</v>
      </c>
      <c r="L11" s="21">
        <f t="shared" si="0"/>
        <v>12403</v>
      </c>
      <c r="M11" s="21">
        <f t="shared" si="0"/>
        <v>2015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15644</v>
      </c>
      <c r="C13" s="11">
        <v>31115</v>
      </c>
      <c r="D13" s="11">
        <v>46816</v>
      </c>
      <c r="E13" s="11">
        <v>63025</v>
      </c>
      <c r="F13" s="11">
        <v>78722</v>
      </c>
      <c r="G13" s="11">
        <v>107156</v>
      </c>
      <c r="H13" s="11">
        <v>124842</v>
      </c>
      <c r="I13" s="11">
        <v>140692</v>
      </c>
      <c r="J13" s="11">
        <v>157306</v>
      </c>
      <c r="K13" s="11">
        <v>173577</v>
      </c>
      <c r="L13" s="11">
        <v>204125</v>
      </c>
      <c r="M13" s="11">
        <v>223831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14938</v>
      </c>
      <c r="C24" s="11">
        <v>30356</v>
      </c>
      <c r="D24" s="11">
        <v>46856</v>
      </c>
      <c r="E24" s="11">
        <v>63737</v>
      </c>
      <c r="F24" s="11">
        <v>80195</v>
      </c>
      <c r="G24" s="11">
        <v>96389</v>
      </c>
      <c r="H24" s="11">
        <v>124622</v>
      </c>
      <c r="I24" s="11">
        <v>140626</v>
      </c>
      <c r="J24" s="11">
        <v>156825</v>
      </c>
      <c r="K24" s="11">
        <v>173755</v>
      </c>
      <c r="L24" s="11">
        <v>191722</v>
      </c>
      <c r="M24" s="11">
        <v>221816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289E39-D279-454C-ACCF-656A2921B2E7}"/>
</file>

<file path=customXml/itemProps2.xml><?xml version="1.0" encoding="utf-8"?>
<ds:datastoreItem xmlns:ds="http://schemas.openxmlformats.org/officeDocument/2006/customXml" ds:itemID="{927EDB42-B8AB-4EAD-BFF5-A6522148949B}"/>
</file>

<file path=customXml/itemProps3.xml><?xml version="1.0" encoding="utf-8"?>
<ds:datastoreItem xmlns:ds="http://schemas.openxmlformats.org/officeDocument/2006/customXml" ds:itemID="{704461C4-784A-4D0D-912B-FF0CA59F6D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2023-09-28T15:18:48Z</dcterms:created>
  <dcterms:modified xsi:type="dcterms:W3CDTF">2023-09-28T15:18:55Z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0x010100F22E3B963061D640850A033BF28F5525</vt:lpwstr>
  </property>
</Properties>
</file>